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GN'!$B$3:$W$58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<sst xmlns="http://schemas.openxmlformats.org/spreadsheetml/2006/main" count="62" uniqueCount="50">
  <si>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</si>
  <si>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</si>
  <si>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</si>
  <si>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</si>
  <si>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</si>
  <si>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</si>
  <si>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</si>
  <si>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</si>
  <si>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</si>
  <si>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</si>
  <si>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</si>
  <si>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</si>
  <si>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</si>
  <si>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</si>
  <si>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</si>
  <si>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</si>
  <si>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</si>
  <si>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</si>
  <si>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</si>
  <si>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</si>
  <si>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</si>
  <si>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</si>
  <si>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</si>
  <si>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</si>
  <si>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</si>
  <si>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</si>
  <si>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</si>
  <si>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</si>
  <si>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</si>
  <si>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</si>
  <si>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</si>
  <si>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</si>
  <si>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</si>
  <si>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</si>
  <si>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</si>
  <si>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</si>
  <si>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</si>
  <si>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</si>
  <si>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</si>
  <si>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</si>
  <si>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</si>
  <si>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</si>
  <si>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</si>
  <si>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</si>
  <si>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</si>
  <si>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</si>
  <si>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</si>
  <si>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</si>
  <si>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</si>
  <si>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30.09.19</t>
  </si>
</sst>
</file>

<file path=xl/styles.xml><?xml version="1.0" encoding="utf-8"?>
<styleSheet xmlns="http://schemas.openxmlformats.org/spreadsheetml/2006/main">
  <numFmts count="5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0.0000"/>
    <numFmt numFmtId="208" formatCode="_(* #,##0_);_(* \(#,##0\);_(* &quot;-&quot;??_);_(@_)"/>
    <numFmt numFmtId="209" formatCode="_ * #,##0_ ;_ * \-#,##0_ ;_ * &quot;-&quot;??_ ;_ @_ "/>
    <numFmt numFmtId="210" formatCode="_ * #,##0.000_ ;_ * \-#,##0.000_ ;_ * &quot;-&quot;??_ ;_ @_ "/>
    <numFmt numFmtId="211" formatCode="0.00000"/>
    <numFmt numFmtId="212" formatCode="[$-280A]dddd\,\ dd&quot; de &quot;mmmm&quot; de &quot;yyyy"/>
    <numFmt numFmtId="213" formatCode="[$-280A]hh:mm:ss\ AM/PM"/>
    <numFmt numFmtId="214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30" fillId="26" borderId="17" xfId="94" applyFont="1" applyFill="1" applyBorder="1" applyAlignment="1">
      <alignment horizontal="center"/>
      <protection/>
    </xf>
    <xf numFmtId="0" fontId="30" fillId="26" borderId="10" xfId="94" applyFont="1" applyFill="1" applyBorder="1" applyAlignment="1">
      <alignment horizont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0" xfId="94" applyFont="1" applyFill="1" applyBorder="1" applyAlignment="1">
      <alignment wrapText="1"/>
      <protection/>
    </xf>
    <xf numFmtId="0" fontId="0" fillId="25" borderId="20" xfId="0" applyFont="1" applyFill="1" applyBorder="1" applyAlignment="1">
      <alignment horizontal="center" vertical="center" wrapText="1"/>
    </xf>
    <xf numFmtId="0" fontId="0" fillId="25" borderId="21" xfId="94" applyFont="1" applyFill="1" applyBorder="1">
      <alignment/>
      <protection/>
    </xf>
    <xf numFmtId="0" fontId="0" fillId="25" borderId="22" xfId="0" applyFont="1" applyFill="1" applyBorder="1" applyAlignment="1">
      <alignment horizontal="center" vertical="center" wrapText="1"/>
    </xf>
    <xf numFmtId="0" fontId="0" fillId="25" borderId="22" xfId="94" applyFont="1" applyFill="1" applyBorder="1" applyAlignment="1">
      <alignment wrapText="1"/>
      <protection/>
    </xf>
    <xf numFmtId="0" fontId="0" fillId="25" borderId="22" xfId="0" applyFill="1" applyBorder="1" applyAlignment="1">
      <alignment horizontal="center" wrapText="1"/>
    </xf>
    <xf numFmtId="0" fontId="0" fillId="25" borderId="23" xfId="0" applyFill="1" applyBorder="1" applyAlignment="1">
      <alignment horizontal="center" wrapText="1"/>
    </xf>
    <xf numFmtId="0" fontId="21" fillId="25" borderId="24" xfId="0" applyFont="1" applyFill="1" applyBorder="1" applyAlignment="1">
      <alignment horizontal="center" vertical="center"/>
    </xf>
    <xf numFmtId="0" fontId="21" fillId="25" borderId="25" xfId="0" applyFont="1" applyFill="1" applyBorder="1" applyAlignment="1">
      <alignment horizontal="center" vertical="center"/>
    </xf>
    <xf numFmtId="0" fontId="21" fillId="25" borderId="26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7" xfId="0" applyFont="1" applyFill="1" applyBorder="1" applyAlignment="1">
      <alignment horizontal="center" vertical="center" wrapText="1"/>
    </xf>
    <xf numFmtId="0" fontId="30" fillId="26" borderId="17" xfId="94" applyFont="1" applyFill="1" applyBorder="1" applyAlignment="1">
      <alignment horizontal="center"/>
      <protection/>
    </xf>
    <xf numFmtId="0" fontId="30" fillId="26" borderId="21" xfId="94" applyFont="1" applyFill="1" applyBorder="1" applyAlignment="1">
      <alignment horizontal="center"/>
      <protection/>
    </xf>
    <xf numFmtId="0" fontId="30" fillId="26" borderId="28" xfId="94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 wrapText="1"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5" borderId="20" xfId="0" applyFill="1" applyBorder="1" applyAlignment="1">
      <alignment horizontal="center" wrapText="1"/>
    </xf>
    <xf numFmtId="0" fontId="0" fillId="25" borderId="27" xfId="0" applyFill="1" applyBorder="1" applyAlignment="1">
      <alignment horizontal="center" wrapText="1"/>
    </xf>
    <xf numFmtId="0" fontId="22" fillId="24" borderId="0" xfId="94" applyFont="1" applyFill="1" applyAlignment="1">
      <alignment horizontal="center" vertical="center"/>
      <protection/>
    </xf>
    <xf numFmtId="0" fontId="0" fillId="24" borderId="29" xfId="94" applyFont="1" applyFill="1" applyBorder="1" applyAlignment="1">
      <alignment horizontal="left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W58"/>
  <sheetViews>
    <sheetView showGridLines="0" tabSelected="1" view="pageBreakPreview" zoomScaleNormal="73" zoomScaleSheetLayoutView="100" zoomScalePageLayoutView="40" workbookViewId="0" topLeftCell="A1">
      <selection activeCell="F56" sqref="F56:M56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23" width="15.140625" style="1" customWidth="1"/>
    <col min="24" max="24" width="12.421875" style="1" customWidth="1"/>
    <col min="25" max="16384" width="11.421875" style="1" customWidth="1"/>
  </cols>
  <sheetData>
    <row r="3" spans="2:19" ht="24.75" customHeight="1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ht="12.75">
      <c r="B4" s="49" t="s">
        <v>49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2:5" ht="12.75">
      <c r="B5" s="14"/>
      <c r="C5" s="14"/>
      <c r="D5" s="14"/>
      <c r="E5" s="14"/>
    </row>
    <row r="6" spans="2:5" ht="12.75">
      <c r="B6" s="2"/>
      <c r="C6" s="2"/>
      <c r="D6" s="2"/>
      <c r="E6" s="2"/>
    </row>
    <row r="7" spans="2:11" ht="12.75">
      <c r="B7" s="4" t="s">
        <v>2</v>
      </c>
      <c r="K7" s="3" t="s">
        <v>3</v>
      </c>
    </row>
    <row r="8" spans="2:11" ht="12.75">
      <c r="B8" s="4" t="s">
        <v>4</v>
      </c>
      <c r="K8" s="3" t="s">
        <v>5</v>
      </c>
    </row>
    <row r="9" spans="2:11" ht="12.75">
      <c r="B9" s="4" t="s">
        <v>6</v>
      </c>
      <c r="K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23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</row>
    <row r="14" spans="2:23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12588.1751571708</v>
      </c>
    </row>
    <row r="15" spans="2:23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4136.7834160043</v>
      </c>
    </row>
    <row r="16" spans="2:23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>+SUM(W17:W18)</f>
        <v>5340.25202806331</v>
      </c>
    </row>
    <row r="17" spans="2:23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3476.02080801236</v>
      </c>
    </row>
    <row r="18" spans="2:23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1864.23122005095</v>
      </c>
    </row>
    <row r="19" spans="2:23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34439.3948073701</v>
      </c>
    </row>
    <row r="20" spans="2:23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28136.0877145938</v>
      </c>
    </row>
    <row r="21" spans="2:23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81776.0885153285</v>
      </c>
    </row>
    <row r="22" spans="2:23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71117.9848629898</v>
      </c>
    </row>
    <row r="23" spans="2:23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795653.89623494</v>
      </c>
    </row>
    <row r="24" spans="2:23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446.56602563462</v>
      </c>
    </row>
    <row r="25" spans="2:23" ht="16.5" customHeight="1" thickBot="1">
      <c r="B25" s="15" t="s">
        <v>9</v>
      </c>
      <c r="C25" s="16">
        <f aca="true" t="shared" si="2" ref="C25:H25">+SUM(C14:C24)-C17-C18</f>
        <v>453011.21</v>
      </c>
      <c r="D25" s="16">
        <f t="shared" si="2"/>
        <v>383020.57000000007</v>
      </c>
      <c r="E25" s="16">
        <f t="shared" si="2"/>
        <v>472149.36999999994</v>
      </c>
      <c r="F25" s="16">
        <f t="shared" si="2"/>
        <v>445648.75</v>
      </c>
      <c r="G25" s="16">
        <f>+SUM(G14:G24)-G17-G18</f>
        <v>550329.4406508566</v>
      </c>
      <c r="H25" s="16">
        <f t="shared" si="2"/>
        <v>605362.3847159423</v>
      </c>
      <c r="I25" s="16">
        <f aca="true" t="shared" si="3" ref="I25:O25">+SUM(I14:I24)-I17-I18</f>
        <v>612806.9897908147</v>
      </c>
      <c r="J25" s="16">
        <f t="shared" si="3"/>
        <v>612848.598477615</v>
      </c>
      <c r="K25" s="16">
        <f t="shared" si="3"/>
        <v>667731.1171225187</v>
      </c>
      <c r="L25" s="16">
        <f t="shared" si="3"/>
        <v>580081.4652853088</v>
      </c>
      <c r="M25" s="16">
        <f t="shared" si="3"/>
        <v>531729.8440606169</v>
      </c>
      <c r="N25" s="16">
        <f t="shared" si="3"/>
        <v>604772.1869484845</v>
      </c>
      <c r="O25" s="16">
        <f t="shared" si="3"/>
        <v>523486.1772727817</v>
      </c>
      <c r="P25" s="16">
        <f aca="true" t="shared" si="4" ref="P25:V25">+SUM(P14:P24)-P17-P18</f>
        <v>432676.6207611186</v>
      </c>
      <c r="Q25" s="16">
        <f t="shared" si="4"/>
        <v>475944.27983723057</v>
      </c>
      <c r="R25" s="16">
        <f t="shared" si="4"/>
        <v>542859.1399999999</v>
      </c>
      <c r="S25" s="16">
        <f t="shared" si="4"/>
        <v>550618.6506257867</v>
      </c>
      <c r="T25" s="16">
        <f t="shared" si="4"/>
        <v>612482.7369121993</v>
      </c>
      <c r="U25" s="16">
        <f t="shared" si="4"/>
        <v>673731.0106034192</v>
      </c>
      <c r="V25" s="16">
        <f t="shared" si="4"/>
        <v>939668.3897837234</v>
      </c>
      <c r="W25" s="16">
        <f>+SUM(W14:W24)-W17-W18</f>
        <v>1033635.2287620953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23" ht="25.5" customHeight="1" thickBot="1">
      <c r="B29" s="6" t="s">
        <v>8</v>
      </c>
      <c r="C29" s="7">
        <f aca="true" t="shared" si="5" ref="C29:H29">C13</f>
        <v>43101</v>
      </c>
      <c r="D29" s="7">
        <f t="shared" si="5"/>
        <v>43132</v>
      </c>
      <c r="E29" s="7">
        <f t="shared" si="5"/>
        <v>43160</v>
      </c>
      <c r="F29" s="7">
        <f t="shared" si="5"/>
        <v>43191</v>
      </c>
      <c r="G29" s="7">
        <f t="shared" si="5"/>
        <v>43221</v>
      </c>
      <c r="H29" s="7">
        <f t="shared" si="5"/>
        <v>43252</v>
      </c>
      <c r="I29" s="7">
        <f aca="true" t="shared" si="6" ref="I29:N29">I13</f>
        <v>43282</v>
      </c>
      <c r="J29" s="7">
        <f t="shared" si="6"/>
        <v>43313</v>
      </c>
      <c r="K29" s="7">
        <f t="shared" si="6"/>
        <v>43344</v>
      </c>
      <c r="L29" s="7">
        <f t="shared" si="6"/>
        <v>43374</v>
      </c>
      <c r="M29" s="7">
        <f t="shared" si="6"/>
        <v>43405</v>
      </c>
      <c r="N29" s="7">
        <f t="shared" si="6"/>
        <v>43435</v>
      </c>
      <c r="O29" s="7">
        <f aca="true" t="shared" si="7" ref="O29:U29">O13</f>
        <v>43466</v>
      </c>
      <c r="P29" s="7">
        <f t="shared" si="7"/>
        <v>43497</v>
      </c>
      <c r="Q29" s="7">
        <f t="shared" si="7"/>
        <v>43525</v>
      </c>
      <c r="R29" s="7">
        <f t="shared" si="7"/>
        <v>43556</v>
      </c>
      <c r="S29" s="7">
        <f t="shared" si="7"/>
        <v>43586</v>
      </c>
      <c r="T29" s="7">
        <f t="shared" si="7"/>
        <v>43617</v>
      </c>
      <c r="U29" s="7">
        <f t="shared" si="7"/>
        <v>43647</v>
      </c>
      <c r="V29" s="7">
        <f>V13</f>
        <v>43678</v>
      </c>
      <c r="W29" s="7">
        <f>W13</f>
        <v>43709</v>
      </c>
    </row>
    <row r="30" spans="2:23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827354</v>
      </c>
    </row>
    <row r="31" spans="2:23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57022</v>
      </c>
    </row>
    <row r="32" spans="2:23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8" ref="I32:O32">+I33+I34</f>
        <v>2626</v>
      </c>
      <c r="J32" s="10">
        <f t="shared" si="8"/>
        <v>2686</v>
      </c>
      <c r="K32" s="10">
        <f t="shared" si="8"/>
        <v>2728</v>
      </c>
      <c r="L32" s="10">
        <f t="shared" si="8"/>
        <v>2774</v>
      </c>
      <c r="M32" s="10">
        <f t="shared" si="8"/>
        <v>2786</v>
      </c>
      <c r="N32" s="10">
        <f t="shared" si="8"/>
        <v>2769</v>
      </c>
      <c r="O32" s="10">
        <f t="shared" si="8"/>
        <v>2832</v>
      </c>
      <c r="P32" s="10">
        <f aca="true" t="shared" si="9" ref="P32:V32">+P33+P34</f>
        <v>2849</v>
      </c>
      <c r="Q32" s="10">
        <f t="shared" si="9"/>
        <v>2873</v>
      </c>
      <c r="R32" s="10">
        <f t="shared" si="9"/>
        <v>2914</v>
      </c>
      <c r="S32" s="10">
        <f t="shared" si="9"/>
        <v>2991</v>
      </c>
      <c r="T32" s="10">
        <f t="shared" si="9"/>
        <v>3060</v>
      </c>
      <c r="U32" s="10">
        <f t="shared" si="9"/>
        <v>3130</v>
      </c>
      <c r="V32" s="10">
        <f t="shared" si="9"/>
        <v>3225</v>
      </c>
      <c r="W32" s="10">
        <f>+W33+W34</f>
        <v>3097</v>
      </c>
    </row>
    <row r="33" spans="2:23" ht="17.25" customHeigh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2888</v>
      </c>
    </row>
    <row r="34" spans="2:23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209</v>
      </c>
    </row>
    <row r="35" spans="2:23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302</v>
      </c>
    </row>
    <row r="36" spans="2:23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46</v>
      </c>
    </row>
    <row r="37" spans="2:23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23</v>
      </c>
    </row>
    <row r="38" spans="2:23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</row>
    <row r="39" spans="2:23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</row>
    <row r="40" spans="2:23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17</v>
      </c>
    </row>
    <row r="41" spans="2:23" ht="16.5" customHeight="1" thickBot="1">
      <c r="B41" s="13" t="s">
        <v>0</v>
      </c>
      <c r="C41" s="16">
        <f aca="true" t="shared" si="10" ref="C41:H41">C30+C31+C32+C35+C36+C37+C38+C39+C40</f>
        <v>583533</v>
      </c>
      <c r="D41" s="16">
        <f t="shared" si="10"/>
        <v>594647</v>
      </c>
      <c r="E41" s="16">
        <f t="shared" si="10"/>
        <v>607279</v>
      </c>
      <c r="F41" s="16">
        <f t="shared" si="10"/>
        <v>615989</v>
      </c>
      <c r="G41" s="16">
        <f t="shared" si="10"/>
        <v>631236</v>
      </c>
      <c r="H41" s="16">
        <f t="shared" si="10"/>
        <v>643164</v>
      </c>
      <c r="I41" s="16">
        <f aca="true" t="shared" si="11" ref="I41:O41">I30+I31+I32+I35+I36+I37+I38+I39+I40</f>
        <v>661534</v>
      </c>
      <c r="J41" s="16">
        <f t="shared" si="11"/>
        <v>677330</v>
      </c>
      <c r="K41" s="16">
        <f t="shared" si="11"/>
        <v>696077</v>
      </c>
      <c r="L41" s="16">
        <f t="shared" si="11"/>
        <v>716607</v>
      </c>
      <c r="M41" s="16">
        <f t="shared" si="11"/>
        <v>743301</v>
      </c>
      <c r="N41" s="16">
        <f t="shared" si="11"/>
        <v>749103</v>
      </c>
      <c r="O41" s="16">
        <f t="shared" si="11"/>
        <v>766997</v>
      </c>
      <c r="P41" s="16">
        <f aca="true" t="shared" si="12" ref="P41:V41">P30+P31+P32+P35+P36+P37+P38+P39+P40</f>
        <v>780034</v>
      </c>
      <c r="Q41" s="16">
        <f t="shared" si="12"/>
        <v>795147</v>
      </c>
      <c r="R41" s="16">
        <f t="shared" si="12"/>
        <v>815560</v>
      </c>
      <c r="S41" s="16">
        <f t="shared" si="12"/>
        <v>832722</v>
      </c>
      <c r="T41" s="16">
        <f t="shared" si="12"/>
        <v>850437</v>
      </c>
      <c r="U41" s="16">
        <f t="shared" si="12"/>
        <v>867397</v>
      </c>
      <c r="V41" s="16">
        <f t="shared" si="12"/>
        <v>883326</v>
      </c>
      <c r="W41" s="16">
        <f>W30+W31+W32+W35+W36+W37+W38+W39+W40</f>
        <v>888162</v>
      </c>
    </row>
    <row r="42" ht="16.5" customHeight="1"/>
    <row r="43" spans="2:13" ht="16.5" customHeight="1">
      <c r="B43" s="46" t="s">
        <v>17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2:13" ht="75.75" customHeight="1" thickBot="1">
      <c r="B44" s="50" t="s">
        <v>47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2:13" ht="18" customHeight="1" thickBot="1">
      <c r="B45" s="24" t="s">
        <v>27</v>
      </c>
      <c r="C45" s="23"/>
      <c r="D45" s="23"/>
      <c r="E45" s="31"/>
      <c r="F45" s="42" t="s">
        <v>28</v>
      </c>
      <c r="G45" s="43"/>
      <c r="H45" s="43"/>
      <c r="I45" s="43"/>
      <c r="J45" s="43"/>
      <c r="K45" s="43"/>
      <c r="L45" s="43"/>
      <c r="M45" s="44"/>
    </row>
    <row r="46" spans="2:13" ht="12.75" customHeight="1">
      <c r="B46" s="36" t="s">
        <v>29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8"/>
    </row>
    <row r="47" spans="2:13" ht="17.25" customHeight="1">
      <c r="B47" s="25" t="s">
        <v>30</v>
      </c>
      <c r="C47" s="28"/>
      <c r="D47" s="28"/>
      <c r="E47" s="29"/>
      <c r="F47" s="47" t="s">
        <v>31</v>
      </c>
      <c r="G47" s="47"/>
      <c r="H47" s="47"/>
      <c r="I47" s="47"/>
      <c r="J47" s="47"/>
      <c r="K47" s="47"/>
      <c r="L47" s="47"/>
      <c r="M47" s="48"/>
    </row>
    <row r="48" spans="2:13" ht="12.75" customHeight="1">
      <c r="B48" s="25" t="s">
        <v>32</v>
      </c>
      <c r="C48" s="28"/>
      <c r="D48" s="28"/>
      <c r="E48" s="29"/>
      <c r="F48" s="47" t="s">
        <v>33</v>
      </c>
      <c r="G48" s="47"/>
      <c r="H48" s="47"/>
      <c r="I48" s="47"/>
      <c r="J48" s="47"/>
      <c r="K48" s="47"/>
      <c r="L48" s="47"/>
      <c r="M48" s="48"/>
    </row>
    <row r="49" spans="2:13" ht="18" customHeight="1">
      <c r="B49" s="25" t="s">
        <v>11</v>
      </c>
      <c r="C49" s="28"/>
      <c r="D49" s="28"/>
      <c r="E49" s="29"/>
      <c r="F49" s="47" t="s">
        <v>34</v>
      </c>
      <c r="G49" s="47"/>
      <c r="H49" s="47"/>
      <c r="I49" s="47"/>
      <c r="J49" s="47"/>
      <c r="K49" s="47"/>
      <c r="L49" s="47"/>
      <c r="M49" s="48"/>
    </row>
    <row r="50" spans="2:13" ht="16.5" customHeight="1">
      <c r="B50" s="26" t="s">
        <v>12</v>
      </c>
      <c r="C50" s="30"/>
      <c r="D50" s="30"/>
      <c r="E50" s="29"/>
      <c r="F50" s="47" t="s">
        <v>35</v>
      </c>
      <c r="G50" s="47"/>
      <c r="H50" s="47"/>
      <c r="I50" s="47"/>
      <c r="J50" s="47"/>
      <c r="K50" s="47"/>
      <c r="L50" s="47"/>
      <c r="M50" s="48"/>
    </row>
    <row r="51" spans="2:13" ht="13.5" customHeight="1">
      <c r="B51" s="25" t="s">
        <v>13</v>
      </c>
      <c r="C51" s="28"/>
      <c r="D51" s="28"/>
      <c r="E51" s="29"/>
      <c r="F51" s="47" t="s">
        <v>36</v>
      </c>
      <c r="G51" s="47"/>
      <c r="H51" s="47"/>
      <c r="I51" s="47"/>
      <c r="J51" s="47"/>
      <c r="K51" s="47"/>
      <c r="L51" s="47"/>
      <c r="M51" s="48"/>
    </row>
    <row r="52" spans="2:13" ht="35.25" customHeight="1">
      <c r="B52" s="25" t="s">
        <v>37</v>
      </c>
      <c r="C52" s="28"/>
      <c r="D52" s="28"/>
      <c r="E52" s="29"/>
      <c r="F52" s="47" t="s">
        <v>38</v>
      </c>
      <c r="G52" s="47"/>
      <c r="H52" s="47"/>
      <c r="I52" s="47"/>
      <c r="J52" s="47"/>
      <c r="K52" s="47"/>
      <c r="L52" s="47"/>
      <c r="M52" s="48"/>
    </row>
    <row r="53" spans="2:13" ht="12.75">
      <c r="B53" s="39" t="s">
        <v>39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/>
    </row>
    <row r="54" spans="2:13" ht="31.5" customHeight="1">
      <c r="B54" s="25" t="s">
        <v>14</v>
      </c>
      <c r="C54" s="28"/>
      <c r="D54" s="28"/>
      <c r="E54" s="29"/>
      <c r="F54" s="47" t="s">
        <v>40</v>
      </c>
      <c r="G54" s="47"/>
      <c r="H54" s="47"/>
      <c r="I54" s="47"/>
      <c r="J54" s="47"/>
      <c r="K54" s="47"/>
      <c r="L54" s="47"/>
      <c r="M54" s="48"/>
    </row>
    <row r="55" spans="2:13" ht="14.25" customHeight="1">
      <c r="B55" s="25" t="s">
        <v>41</v>
      </c>
      <c r="C55" s="28"/>
      <c r="D55" s="28"/>
      <c r="E55" s="29"/>
      <c r="F55" s="47" t="s">
        <v>42</v>
      </c>
      <c r="G55" s="47"/>
      <c r="H55" s="47"/>
      <c r="I55" s="47"/>
      <c r="J55" s="47"/>
      <c r="K55" s="47"/>
      <c r="L55" s="47"/>
      <c r="M55" s="48"/>
    </row>
    <row r="56" spans="2:13" ht="36.75" customHeight="1" thickBot="1">
      <c r="B56" s="27" t="s">
        <v>43</v>
      </c>
      <c r="C56" s="32"/>
      <c r="D56" s="32"/>
      <c r="E56" s="33"/>
      <c r="F56" s="34" t="s">
        <v>44</v>
      </c>
      <c r="G56" s="34"/>
      <c r="H56" s="34"/>
      <c r="I56" s="34"/>
      <c r="J56" s="34"/>
      <c r="K56" s="34"/>
      <c r="L56" s="34"/>
      <c r="M56" s="35"/>
    </row>
    <row r="57" spans="2:13" ht="90" customHeight="1">
      <c r="B57" s="45" t="s">
        <v>48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ht="18.75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7">
    <mergeCell ref="F55:M55"/>
    <mergeCell ref="B44:M44"/>
    <mergeCell ref="F50:M50"/>
    <mergeCell ref="F51:M51"/>
    <mergeCell ref="B3:S3"/>
    <mergeCell ref="B4:S4"/>
    <mergeCell ref="F52:M52"/>
    <mergeCell ref="F54:M54"/>
    <mergeCell ref="F56:M56"/>
    <mergeCell ref="B46:M46"/>
    <mergeCell ref="B53:M53"/>
    <mergeCell ref="F45:M45"/>
    <mergeCell ref="B57:M57"/>
    <mergeCell ref="B43:M43"/>
    <mergeCell ref="F47:M47"/>
    <mergeCell ref="F48:M48"/>
    <mergeCell ref="F49:M49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47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2019-06-05T16:33:35Z</cp:lastPrinted>
  <dcterms:created xsi:type="dcterms:W3CDTF">2011-02-03T13:38:24Z</dcterms:created>
  <dcterms:modified xsi:type="dcterms:W3CDTF">2019-11-15T16:00:04Z</dcterms:modified>
  <cp:category/>
  <cp:version/>
  <cp:contentType/>
  <cp:contentStatus/>
</cp:coreProperties>
</file>